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376" windowHeight="11160"/>
  </bookViews>
  <sheets>
    <sheet name="FFF" sheetId="1" r:id="rId1"/>
  </sheets>
  <definedNames>
    <definedName name="_xlnm.Print_Area" localSheetId="0">FFF!$A$1:$D$49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1" i="1"/>
  <c r="D35" i="1" l="1"/>
  <c r="C35" i="1"/>
  <c r="B35" i="1"/>
  <c r="D27" i="1"/>
  <c r="C27" i="1"/>
  <c r="C39" i="1" s="1"/>
  <c r="B27" i="1"/>
  <c r="B39" i="1" l="1"/>
  <c r="D39" i="1"/>
  <c r="D14" i="1"/>
  <c r="C14" i="1"/>
  <c r="D3" i="1"/>
  <c r="D24" i="1" s="1"/>
  <c r="C3" i="1"/>
  <c r="C24" i="1" s="1"/>
  <c r="B14" i="1"/>
  <c r="B3" i="1"/>
  <c r="B24" i="1" l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<sst xmlns="http://schemas.openxmlformats.org/spreadsheetml/2006/main" count="45" uniqueCount="37">
  <si>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</si>
  <si>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</si>
  <si>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</si>
  <si>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</si>
  <si>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</si>
  <si>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</si>
  <si>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</si>
  <si>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</si>
  <si>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</si>
  <si>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</si>
  <si>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</si>
  <si>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</si>
  <si>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</si>
  <si>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</si>
  <si>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</si>
  <si>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</si>
  <si>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</si>
  <si>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</si>
  <si>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</si>
  <si>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</si>
  <si>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</si>
  <si>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</si>
  <si>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</si>
  <si>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</si>
  <si>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</si>
  <si>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</si>
  <si>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</si>
  <si>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</si>
  <si>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</si>
  <si>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</si>
  <si>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</si>
  <si>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</si>
  <si>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</si>
  <si>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</si>
  <si>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</si>
  <si>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</si>
  <si>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Instituto Municipal de Vivienda de León, Guanajuato (IMUVI)
Flujo de Fondos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</si>
</sst>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3" applyAlignment="1" applyProtection="1">
      <alignment horizontal="justify" vertical="top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1120140</xdr:colOff>
      <xdr:row>45</xdr:row>
      <xdr:rowOff>45720</xdr:rowOff>
    </xdr:from>
    <xdr:to>
      <xdr:col>3</xdr:col>
      <xdr:colOff>449580</xdr:colOff>
      <xdr:row>47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" y="6918960"/>
          <a:ext cx="477012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GridLines="0" tabSelected="1" zoomScaleNormal="100" workbookViewId="0">
      <selection sqref="A1:D1"/>
    </sheetView>
  </sheetViews>
  <sheetFormatPr baseColWidth="10" defaultColWidth="11.44140625" defaultRowHeight="10.199999999999999" x14ac:dyDescent="0.2"/>
  <cols>
    <col min="1" max="1" width="44" style="1" customWidth="1"/>
    <col min="2" max="4" width="17.6640625" style="1" customWidth="1"/>
    <col min="5" max="16384" width="11.44140625" style="1"/>
  </cols>
  <sheetData>
    <row r="1" spans="1:4" ht="39.9" customHeight="1" x14ac:dyDescent="0.2">
      <c r="A1" s="29" t="s">
        <v>36</v>
      </c>
      <c r="B1" s="30"/>
      <c r="C1" s="30"/>
      <c r="D1" s="31"/>
    </row>
    <row r="2" spans="1:4" ht="20.399999999999999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154385777</v>
      </c>
      <c r="C3" s="19">
        <f t="shared" ref="C3:D3" si="0">SUM(C4:C13)</f>
        <v>103615199.55</v>
      </c>
      <c r="D3" s="2">
        <f t="shared" si="0"/>
        <v>103615199.55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29127864</v>
      </c>
      <c r="C7" s="20">
        <v>13909159.08</v>
      </c>
      <c r="D7" s="3">
        <v>13909159.08</v>
      </c>
    </row>
    <row r="8" spans="1:4" x14ac:dyDescent="0.2">
      <c r="A8" s="14" t="s">
        <v>5</v>
      </c>
      <c r="B8" s="20">
        <v>6600000</v>
      </c>
      <c r="C8" s="20">
        <v>22656877.57</v>
      </c>
      <c r="D8" s="3">
        <v>22656877.57</v>
      </c>
    </row>
    <row r="9" spans="1:4" x14ac:dyDescent="0.2">
      <c r="A9" s="14" t="s">
        <v>6</v>
      </c>
      <c r="B9" s="20">
        <v>1050000</v>
      </c>
      <c r="C9" s="20">
        <v>1450908.94</v>
      </c>
      <c r="D9" s="3">
        <v>1450908.94</v>
      </c>
    </row>
    <row r="10" spans="1:4" x14ac:dyDescent="0.2">
      <c r="A10" s="14" t="s">
        <v>7</v>
      </c>
      <c r="B10" s="20">
        <v>0</v>
      </c>
      <c r="C10" s="20">
        <v>0</v>
      </c>
      <c r="D10" s="3">
        <v>0</v>
      </c>
    </row>
    <row r="11" spans="1:4" x14ac:dyDescent="0.2">
      <c r="A11" s="14" t="s">
        <v>8</v>
      </c>
      <c r="B11" s="20">
        <v>65598254</v>
      </c>
      <c r="C11" s="20">
        <v>65598253.960000001</v>
      </c>
      <c r="D11" s="3">
        <v>65598253.960000001</v>
      </c>
    </row>
    <row r="12" spans="1:4" x14ac:dyDescent="0.2">
      <c r="A12" s="14" t="s">
        <v>9</v>
      </c>
      <c r="B12" s="20">
        <v>52009659</v>
      </c>
      <c r="C12" s="20">
        <v>0</v>
      </c>
      <c r="D12" s="3">
        <v>0</v>
      </c>
    </row>
    <row r="13" spans="1:4" x14ac:dyDescent="0.2">
      <c r="A13" s="14" t="s">
        <v>10</v>
      </c>
      <c r="B13" s="20">
        <v>0</v>
      </c>
      <c r="C13" s="20">
        <v>0</v>
      </c>
      <c r="D13" s="3">
        <v>0</v>
      </c>
    </row>
    <row r="14" spans="1:4" x14ac:dyDescent="0.2">
      <c r="A14" s="7" t="s">
        <v>11</v>
      </c>
      <c r="B14" s="21">
        <f>SUM(B15:B23)</f>
        <v>154385777</v>
      </c>
      <c r="C14" s="21">
        <f t="shared" ref="C14:D14" si="1">SUM(C15:C23)</f>
        <v>68095482.320000008</v>
      </c>
      <c r="D14" s="4">
        <f t="shared" si="1"/>
        <v>66195272.150000006</v>
      </c>
    </row>
    <row r="15" spans="1:4" x14ac:dyDescent="0.2">
      <c r="A15" s="14" t="s">
        <v>12</v>
      </c>
      <c r="B15" s="20">
        <v>55618149</v>
      </c>
      <c r="C15" s="20">
        <v>47231488.020000003</v>
      </c>
      <c r="D15" s="3">
        <v>46587105.310000002</v>
      </c>
    </row>
    <row r="16" spans="1:4" x14ac:dyDescent="0.2">
      <c r="A16" s="14" t="s">
        <v>13</v>
      </c>
      <c r="B16" s="20">
        <v>2266791</v>
      </c>
      <c r="C16" s="20">
        <v>1440424.27</v>
      </c>
      <c r="D16" s="3">
        <v>1353923.33</v>
      </c>
    </row>
    <row r="17" spans="1:4" x14ac:dyDescent="0.2">
      <c r="A17" s="14" t="s">
        <v>14</v>
      </c>
      <c r="B17" s="20">
        <v>16535336</v>
      </c>
      <c r="C17" s="20">
        <v>9634199.9999999981</v>
      </c>
      <c r="D17" s="3">
        <v>8464873.4800000004</v>
      </c>
    </row>
    <row r="18" spans="1:4" x14ac:dyDescent="0.2">
      <c r="A18" s="14" t="s">
        <v>9</v>
      </c>
      <c r="B18" s="20">
        <v>150000</v>
      </c>
      <c r="C18" s="20">
        <v>99900.36</v>
      </c>
      <c r="D18" s="3">
        <v>99900.36</v>
      </c>
    </row>
    <row r="19" spans="1:4" x14ac:dyDescent="0.2">
      <c r="A19" s="14" t="s">
        <v>15</v>
      </c>
      <c r="B19" s="20">
        <v>12615800</v>
      </c>
      <c r="C19" s="20">
        <v>1173390.26</v>
      </c>
      <c r="D19" s="3">
        <v>1173390.26</v>
      </c>
    </row>
    <row r="20" spans="1:4" x14ac:dyDescent="0.2">
      <c r="A20" s="14" t="s">
        <v>16</v>
      </c>
      <c r="B20" s="20">
        <v>67199701</v>
      </c>
      <c r="C20" s="20">
        <v>8516079.4100000001</v>
      </c>
      <c r="D20" s="3">
        <v>8516079.4100000001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35519717.229999989</v>
      </c>
      <c r="D24" s="5">
        <f>D3-D14</f>
        <v>37419927.399999991</v>
      </c>
    </row>
    <row r="25" spans="1:4" x14ac:dyDescent="0.2">
      <c r="A25" s="26"/>
      <c r="B25" s="27"/>
      <c r="C25" s="27"/>
      <c r="D25" s="27"/>
    </row>
    <row r="26" spans="1:4" ht="20.399999999999999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35519717.229999989</v>
      </c>
      <c r="D27" s="2">
        <f>SUM(D28:D34)</f>
        <v>37419927.399999991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f>+C24</f>
        <v>35519717.229999989</v>
      </c>
      <c r="D31" s="16">
        <f>+D24</f>
        <v>37419927.399999991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35519717.229999989</v>
      </c>
      <c r="D39" s="18">
        <f t="shared" si="2"/>
        <v>37419927.399999991</v>
      </c>
    </row>
    <row r="42" spans="1:4" ht="30" customHeight="1" x14ac:dyDescent="0.2">
      <c r="A42" s="32" t="s">
        <v>35</v>
      </c>
      <c r="B42" s="32"/>
      <c r="C42" s="32"/>
      <c r="D42" s="32"/>
    </row>
    <row r="43" spans="1:4" ht="14.4" x14ac:dyDescent="0.3">
      <c r="A43" s="28"/>
      <c r="B43" s="28"/>
      <c r="C43" s="28"/>
      <c r="D43" s="28"/>
    </row>
    <row r="44" spans="1:4" ht="14.4" x14ac:dyDescent="0.3">
      <c r="A44" s="28"/>
      <c r="B44" s="28"/>
      <c r="C44" s="28"/>
      <c r="D44" s="28"/>
    </row>
    <row r="45" spans="1:4" ht="14.4" x14ac:dyDescent="0.3">
      <c r="A45" s="28"/>
      <c r="B45" s="28"/>
      <c r="C45" s="28"/>
      <c r="D45" s="28"/>
    </row>
    <row r="46" spans="1:4" ht="14.4" x14ac:dyDescent="0.3">
      <c r="A46" s="28"/>
      <c r="B46" s="28"/>
      <c r="C46" s="28"/>
      <c r="D46" s="28"/>
    </row>
    <row r="47" spans="1:4" ht="14.4" x14ac:dyDescent="0.3">
      <c r="A47" s="28"/>
      <c r="B47" s="28"/>
      <c r="C47" s="28"/>
      <c r="D47" s="28"/>
    </row>
    <row r="48" spans="1:4" ht="14.4" x14ac:dyDescent="0.3">
      <c r="A48" s="28"/>
      <c r="B48" s="28"/>
      <c r="C48" s="28"/>
      <c r="D48" s="28"/>
    </row>
    <row r="49" spans="1:4" ht="14.4" x14ac:dyDescent="0.3">
      <c r="A49" s="28"/>
      <c r="B49" s="28"/>
      <c r="C49" s="28"/>
      <c r="D49" s="28"/>
    </row>
    <row r="50" spans="1:4" ht="14.4" x14ac:dyDescent="0.3">
      <c r="A50" s="28"/>
      <c r="B50" s="28"/>
      <c r="C50" s="28"/>
      <c r="D50" s="28"/>
    </row>
  </sheetData>
  <mergeCells count="2">
    <mergeCell ref="A1:D1"/>
    <mergeCell ref="A42:D42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C98EEC-EC18-45FD-AF82-D8CD023DC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Carlo Mota</cp:lastModifiedBy>
  <cp:lastPrinted>2022-02-17T17:35:13Z</cp:lastPrinted>
  <dcterms:created xsi:type="dcterms:W3CDTF">2017-12-20T04:54:53Z</dcterms:created>
  <dcterms:modified xsi:type="dcterms:W3CDTF">2022-02-17T17:35:16Z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